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esktop\REFERENDUM GIUSTIZIA 2026\"/>
    </mc:Choice>
  </mc:AlternateContent>
  <xr:revisionPtr revIDLastSave="0" documentId="13_ncr:1_{BAE6BB57-B1D6-494A-90AC-56283FAD389F}" xr6:coauthVersionLast="47" xr6:coauthVersionMax="47" xr10:uidLastSave="{00000000-0000-0000-0000-000000000000}"/>
  <bookViews>
    <workbookView xWindow="6960" yWindow="4035" windowWidth="22140" windowHeight="10950" xr2:uid="{A403E37C-318A-442E-8DE4-5C8B2DE22AA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11" i="1" s="1"/>
  <c r="F12" i="1"/>
  <c r="F11" i="1"/>
  <c r="F10" i="1"/>
  <c r="E8" i="1"/>
  <c r="D8" i="1"/>
  <c r="C8" i="1"/>
  <c r="B8" i="1"/>
  <c r="F7" i="1"/>
  <c r="F6" i="1"/>
  <c r="G10" i="1" l="1"/>
  <c r="G12" i="1"/>
  <c r="F8" i="1"/>
  <c r="G7" i="1"/>
  <c r="G6" i="1"/>
</calcChain>
</file>

<file path=xl/sharedStrings.xml><?xml version="1.0" encoding="utf-8"?>
<sst xmlns="http://schemas.openxmlformats.org/spreadsheetml/2006/main" count="24" uniqueCount="24">
  <si>
    <t>SI</t>
  </si>
  <si>
    <t>NO</t>
  </si>
  <si>
    <t>ELETTORI</t>
  </si>
  <si>
    <t>VOTANTI</t>
  </si>
  <si>
    <t>% VOTANTI</t>
  </si>
  <si>
    <t>sez 1</t>
  </si>
  <si>
    <t>sez 2</t>
  </si>
  <si>
    <t>sez 3</t>
  </si>
  <si>
    <t>sez 4</t>
  </si>
  <si>
    <t>TOT</t>
  </si>
  <si>
    <t xml:space="preserve">tot VOTANTI </t>
  </si>
  <si>
    <t xml:space="preserve">tot voti VALIDI </t>
  </si>
  <si>
    <t>BIANCHE</t>
  </si>
  <si>
    <t xml:space="preserve">NULLE </t>
  </si>
  <si>
    <t xml:space="preserve">sezione  </t>
  </si>
  <si>
    <t>1 CAST</t>
  </si>
  <si>
    <t>2 CAMP</t>
  </si>
  <si>
    <t>3 VIVO</t>
  </si>
  <si>
    <t>4 GALL</t>
  </si>
  <si>
    <t>tot</t>
  </si>
  <si>
    <t>%</t>
  </si>
  <si>
    <t>SEZIONI</t>
  </si>
  <si>
    <t>RISULTATI REFERENDUM 22 23 MARZO 2026 COMUNE CASTIGLIONE D'ORCIA (SI)</t>
  </si>
  <si>
    <t>CONTESTATE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</si>
</sst>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/>
    <xf numFmtId="0" fontId="0" fillId="3" borderId="3" xfId="0" applyFill="1" applyBorder="1"/>
    <xf numFmtId="0" fontId="0" fillId="4" borderId="3" xfId="0" applyFill="1" applyBorder="1"/>
    <xf numFmtId="0" fontId="0" fillId="5" borderId="3" xfId="0" applyFill="1" applyBorder="1"/>
    <xf numFmtId="0" fontId="0" fillId="6" borderId="3" xfId="0" applyFill="1" applyBorder="1"/>
    <xf numFmtId="0" fontId="0" fillId="2" borderId="3" xfId="0" applyFill="1" applyBorder="1"/>
    <xf numFmtId="0" fontId="0" fillId="2" borderId="4" xfId="0" applyFill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0" fontId="0" fillId="2" borderId="6" xfId="0" applyFill="1" applyBorder="1"/>
    <xf numFmtId="0" fontId="0" fillId="6" borderId="7" xfId="0" applyFill="1" applyBorder="1"/>
    <xf numFmtId="0" fontId="0" fillId="0" borderId="7" xfId="0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2" borderId="8" xfId="0" applyFont="1" applyFill="1" applyBorder="1"/>
    <xf numFmtId="0" fontId="0" fillId="3" borderId="9" xfId="0" applyFill="1" applyBorder="1"/>
    <xf numFmtId="0" fontId="0" fillId="4" borderId="9" xfId="0" applyFill="1" applyBorder="1"/>
    <xf numFmtId="0" fontId="0" fillId="5" borderId="9" xfId="0" applyFill="1" applyBorder="1"/>
    <xf numFmtId="0" fontId="0" fillId="6" borderId="9" xfId="0" applyFill="1" applyBorder="1"/>
    <xf numFmtId="0" fontId="3" fillId="0" borderId="4" xfId="0" applyFont="1" applyBorder="1"/>
    <xf numFmtId="0" fontId="0" fillId="0" borderId="2" xfId="0" applyBorder="1" applyAlignment="1">
      <alignment horizontal="center" vertical="center"/>
    </xf>
    <xf numFmtId="2" fontId="0" fillId="0" borderId="6" xfId="0" applyNumberFormat="1" applyBorder="1"/>
    <xf numFmtId="2" fontId="0" fillId="0" borderId="0" xfId="0" applyNumberFormat="1"/>
    <xf numFmtId="2" fontId="0" fillId="0" borderId="3" xfId="0" applyNumberFormat="1" applyBorder="1"/>
    <xf numFmtId="2" fontId="0" fillId="0" borderId="7" xfId="0" applyNumberFormat="1" applyBorder="1"/>
    <xf numFmtId="0" fontId="2" fillId="7" borderId="9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7" borderId="5" xfId="0" applyFill="1" applyBorder="1"/>
    <xf numFmtId="2" fontId="0" fillId="7" borderId="6" xfId="0" applyNumberFormat="1" applyFill="1" applyBorder="1"/>
    <xf numFmtId="0" fontId="1" fillId="7" borderId="1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F6793-1FF0-4E3C-83AF-CFE6689D0F00}">
  <dimension ref="A1:I21"/>
  <sheetViews>
    <sheetView tabSelected="1" workbookViewId="0">
      <selection activeCell="I16" sqref="I16"/>
    </sheetView>
  </sheetViews>
  <sheetFormatPr defaultRowHeight="15" x14ac:dyDescent="0.25"/>
  <cols>
    <col min="1" max="1" width="28" customWidth="1"/>
    <col min="2" max="2" width="10.42578125" customWidth="1"/>
    <col min="3" max="3" width="15.28515625" customWidth="1"/>
    <col min="4" max="4" width="15.7109375" customWidth="1"/>
    <col min="7" max="8" width="12.28515625" customWidth="1"/>
  </cols>
  <sheetData>
    <row r="1" spans="1:9" ht="15.75" thickBot="1" x14ac:dyDescent="0.3">
      <c r="A1" s="35" t="s">
        <v>22</v>
      </c>
      <c r="B1" s="36"/>
      <c r="C1" s="36"/>
      <c r="D1" s="36"/>
      <c r="E1" s="36"/>
      <c r="F1" s="36"/>
      <c r="G1" s="37"/>
    </row>
    <row r="2" spans="1:9" ht="15.75" thickBot="1" x14ac:dyDescent="0.3"/>
    <row r="3" spans="1:9" ht="15.75" thickBot="1" x14ac:dyDescent="0.3">
      <c r="A3" s="24" t="s">
        <v>14</v>
      </c>
      <c r="B3" s="15" t="s">
        <v>15</v>
      </c>
      <c r="C3" s="16" t="s">
        <v>16</v>
      </c>
      <c r="D3" s="17" t="s">
        <v>17</v>
      </c>
      <c r="E3" s="18" t="s">
        <v>18</v>
      </c>
      <c r="F3" s="12" t="s">
        <v>19</v>
      </c>
      <c r="G3" s="25" t="s">
        <v>20</v>
      </c>
    </row>
    <row r="4" spans="1:9" ht="15.75" thickBot="1" x14ac:dyDescent="0.3">
      <c r="A4" s="19" t="s">
        <v>10</v>
      </c>
      <c r="B4" s="20">
        <v>443</v>
      </c>
      <c r="C4" s="21">
        <v>245</v>
      </c>
      <c r="D4" s="22">
        <v>239</v>
      </c>
      <c r="E4" s="23">
        <v>114</v>
      </c>
      <c r="F4" s="30">
        <f>SUM(B4:E4)</f>
        <v>1041</v>
      </c>
      <c r="G4" s="26">
        <v>63.943488943488944</v>
      </c>
    </row>
    <row r="5" spans="1:9" x14ac:dyDescent="0.25">
      <c r="G5" s="27"/>
    </row>
    <row r="6" spans="1:9" x14ac:dyDescent="0.25">
      <c r="A6" s="1" t="s">
        <v>0</v>
      </c>
      <c r="B6" s="2">
        <v>125</v>
      </c>
      <c r="C6" s="3">
        <v>105</v>
      </c>
      <c r="D6" s="4">
        <v>87</v>
      </c>
      <c r="E6" s="5">
        <v>45</v>
      </c>
      <c r="F6" s="6">
        <f>SUM(B6:E6)</f>
        <v>362</v>
      </c>
      <c r="G6" s="28">
        <f>F6*100/F4</f>
        <v>34.774255523535061</v>
      </c>
    </row>
    <row r="7" spans="1:9" ht="15.75" thickBot="1" x14ac:dyDescent="0.3">
      <c r="A7" s="1" t="s">
        <v>1</v>
      </c>
      <c r="B7" s="2">
        <v>317</v>
      </c>
      <c r="C7" s="3">
        <v>140</v>
      </c>
      <c r="D7" s="4">
        <v>152</v>
      </c>
      <c r="E7" s="5">
        <v>69</v>
      </c>
      <c r="F7" s="6">
        <f>SUM(B7:E7)</f>
        <v>678</v>
      </c>
      <c r="G7" s="28">
        <f>F7*100/F4</f>
        <v>65.129682997118152</v>
      </c>
    </row>
    <row r="8" spans="1:9" ht="15.75" thickBot="1" x14ac:dyDescent="0.3">
      <c r="A8" s="7" t="s">
        <v>11</v>
      </c>
      <c r="B8" s="8">
        <f>SUM(B6:B7)</f>
        <v>442</v>
      </c>
      <c r="C8" s="9">
        <f>SUM(C6:C7)</f>
        <v>245</v>
      </c>
      <c r="D8" s="10">
        <f>SUM(D6:D7)</f>
        <v>239</v>
      </c>
      <c r="E8" s="11">
        <f>SUM(E6:E7)</f>
        <v>114</v>
      </c>
      <c r="F8" s="12">
        <f>SUM(B8:E8)</f>
        <v>1040</v>
      </c>
      <c r="G8" s="27"/>
    </row>
    <row r="9" spans="1:9" x14ac:dyDescent="0.25">
      <c r="G9" s="27"/>
    </row>
    <row r="10" spans="1:9" x14ac:dyDescent="0.25">
      <c r="A10" s="1" t="s">
        <v>12</v>
      </c>
      <c r="B10" s="2">
        <v>0</v>
      </c>
      <c r="C10" s="3">
        <v>0</v>
      </c>
      <c r="D10" s="4">
        <v>0</v>
      </c>
      <c r="E10" s="5">
        <v>0</v>
      </c>
      <c r="F10" s="6">
        <f>SUM(B10:E10)</f>
        <v>0</v>
      </c>
      <c r="G10" s="28">
        <f>F10*100/F4</f>
        <v>0</v>
      </c>
    </row>
    <row r="11" spans="1:9" x14ac:dyDescent="0.25">
      <c r="A11" s="1" t="s">
        <v>13</v>
      </c>
      <c r="B11" s="2">
        <v>1</v>
      </c>
      <c r="C11" s="3">
        <v>0</v>
      </c>
      <c r="D11" s="4">
        <v>0</v>
      </c>
      <c r="E11" s="5">
        <v>0</v>
      </c>
      <c r="F11" s="6">
        <f>SUM(B11:E11)</f>
        <v>1</v>
      </c>
      <c r="G11" s="28">
        <f>F11*100/F4</f>
        <v>9.6061479346781942E-2</v>
      </c>
    </row>
    <row r="12" spans="1:9" x14ac:dyDescent="0.25">
      <c r="A12" s="1" t="s">
        <v>23</v>
      </c>
      <c r="B12" s="2">
        <v>0</v>
      </c>
      <c r="C12" s="3">
        <v>0</v>
      </c>
      <c r="D12" s="4">
        <v>0</v>
      </c>
      <c r="E12" s="5">
        <v>0</v>
      </c>
      <c r="F12" s="6">
        <f t="shared" ref="F12" si="0">SUM(B12:E12)</f>
        <v>0</v>
      </c>
      <c r="G12" s="28">
        <f>F12*100/F4</f>
        <v>0</v>
      </c>
    </row>
    <row r="16" spans="1:9" x14ac:dyDescent="0.25">
      <c r="A16" s="31" t="s">
        <v>21</v>
      </c>
      <c r="B16" s="31" t="s">
        <v>2</v>
      </c>
      <c r="C16" s="31" t="s">
        <v>3</v>
      </c>
      <c r="D16" s="31" t="s">
        <v>4</v>
      </c>
      <c r="I16">
        <v>0</v>
      </c>
    </row>
    <row r="17" spans="1:4" x14ac:dyDescent="0.25">
      <c r="A17" s="2" t="s">
        <v>5</v>
      </c>
      <c r="B17" s="1">
        <v>674</v>
      </c>
      <c r="C17" s="1">
        <v>443</v>
      </c>
      <c r="D17" s="28">
        <v>65.727002967359056</v>
      </c>
    </row>
    <row r="18" spans="1:4" x14ac:dyDescent="0.25">
      <c r="A18" s="3" t="s">
        <v>6</v>
      </c>
      <c r="B18" s="1">
        <v>404</v>
      </c>
      <c r="C18" s="1">
        <v>245</v>
      </c>
      <c r="D18" s="28">
        <v>60.643564356435647</v>
      </c>
    </row>
    <row r="19" spans="1:4" x14ac:dyDescent="0.25">
      <c r="A19" s="4" t="s">
        <v>7</v>
      </c>
      <c r="B19" s="1">
        <v>366</v>
      </c>
      <c r="C19" s="1">
        <v>239</v>
      </c>
      <c r="D19" s="28">
        <v>65.300546448087431</v>
      </c>
    </row>
    <row r="20" spans="1:4" ht="15.75" thickBot="1" x14ac:dyDescent="0.3">
      <c r="A20" s="13" t="s">
        <v>8</v>
      </c>
      <c r="B20" s="14">
        <v>184</v>
      </c>
      <c r="C20" s="14">
        <v>114</v>
      </c>
      <c r="D20" s="29">
        <v>61.956521739130437</v>
      </c>
    </row>
    <row r="21" spans="1:4" ht="15.75" thickBot="1" x14ac:dyDescent="0.3">
      <c r="A21" s="32" t="s">
        <v>9</v>
      </c>
      <c r="B21" s="33">
        <v>1628</v>
      </c>
      <c r="C21" s="33">
        <v>1041</v>
      </c>
      <c r="D21" s="34">
        <v>63.943488943488944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Palmieri</dc:creator>
  <cp:lastModifiedBy>Daniele Palmieri</cp:lastModifiedBy>
  <dcterms:created xsi:type="dcterms:W3CDTF">2026-03-23T14:59:20Z</dcterms:created>
  <dcterms:modified xsi:type="dcterms:W3CDTF">2026-03-23T15:11:33Z</dcterms:modified>
</cp:coreProperties>
</file>